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U:\Annual Reports\"/>
    </mc:Choice>
  </mc:AlternateContent>
  <xr:revisionPtr revIDLastSave="0" documentId="13_ncr:1_{5F691E76-27C9-4552-BA44-EBCE72CAC941}" xr6:coauthVersionLast="47" xr6:coauthVersionMax="47" xr10:uidLastSave="{00000000-0000-0000-0000-000000000000}"/>
  <bookViews>
    <workbookView xWindow="-23265" yWindow="1770" windowWidth="21600" windowHeight="1107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85" i="1" l="1"/>
  <c r="B69" i="1" l="1"/>
  <c r="B71" i="1" s="1"/>
  <c r="B51" i="1" l="1"/>
</calcChain>
</file>

<file path=xl/sharedStrings.xml><?xml version="1.0" encoding="utf-8"?>
<sst xmlns="http://schemas.openxmlformats.org/spreadsheetml/2006/main" count="176" uniqueCount="170">
  <si>
    <t>Pregnancy Tests</t>
  </si>
  <si>
    <t>VITAL RECORDS</t>
  </si>
  <si>
    <t>New Birth</t>
  </si>
  <si>
    <t>New Deaths</t>
  </si>
  <si>
    <t>Amendments</t>
  </si>
  <si>
    <t>MEDICAL RESERVE CORP</t>
  </si>
  <si>
    <t>FOOD SAFETY</t>
  </si>
  <si>
    <t>Volunteer Hours</t>
  </si>
  <si>
    <t>Permits Issued</t>
  </si>
  <si>
    <t>Routine Inspections</t>
  </si>
  <si>
    <t>Pre-Opening Inspections</t>
  </si>
  <si>
    <t>Fire Investigations/Semi Accidents</t>
  </si>
  <si>
    <t>Food Plan Review</t>
  </si>
  <si>
    <t>Installer Licenses</t>
  </si>
  <si>
    <t>Soil Test Evaluated</t>
  </si>
  <si>
    <t>Tile Inspections</t>
  </si>
  <si>
    <t>Engineered Plot Plan Reviewed</t>
  </si>
  <si>
    <t>RESIDENTIAL ONSITE SEWAGE SYSTEMS</t>
  </si>
  <si>
    <t>Onsite System Permits</t>
  </si>
  <si>
    <t>Onsite System Inspections</t>
  </si>
  <si>
    <t>Pre-Installation Meeting</t>
  </si>
  <si>
    <t>RESIDENTIAL WATER WELLS</t>
  </si>
  <si>
    <t>Well/Pump Permits</t>
  </si>
  <si>
    <t>Water Samples</t>
  </si>
  <si>
    <t>Driller Licenses</t>
  </si>
  <si>
    <t>HOUSING &amp; ENVIRONMENTAL COMPLAINTS</t>
  </si>
  <si>
    <t>Inspections</t>
  </si>
  <si>
    <t>Dumpster &amp; Roll-Off Placements</t>
  </si>
  <si>
    <t>PUBLIC &amp; SEMI-PUBLIC POOLS</t>
  </si>
  <si>
    <t>Swimming Pool Inspections</t>
  </si>
  <si>
    <t>Swimming Pool Permits</t>
  </si>
  <si>
    <t>Swimming Pool Plan Review</t>
  </si>
  <si>
    <t>Conference Calls/Meeting</t>
  </si>
  <si>
    <t>Projects</t>
  </si>
  <si>
    <t>Conferences/Trainings</t>
  </si>
  <si>
    <t>Reports</t>
  </si>
  <si>
    <t>MISCELLANEOUS ENVIRONMENTAL ACTIVITIES</t>
  </si>
  <si>
    <t>Presentations Made &amp; Trainings Given</t>
  </si>
  <si>
    <t>Lead Inspections &amp; Risk Assessments</t>
  </si>
  <si>
    <t>Animal Bite Reports</t>
  </si>
  <si>
    <t>Sharps Containers Distributed</t>
  </si>
  <si>
    <t>HEALTH FUND</t>
  </si>
  <si>
    <t>Operating Expenses</t>
  </si>
  <si>
    <t>Personal Services</t>
  </si>
  <si>
    <t>Drills/Clinics/Deliveries/Field Activities</t>
  </si>
  <si>
    <t>Trainings/Meetings/Conferences Attended</t>
  </si>
  <si>
    <t>TOTAL</t>
  </si>
  <si>
    <t>Certified Levy</t>
  </si>
  <si>
    <t>GRAND TOTAL HEALTH FUND</t>
  </si>
  <si>
    <t>GRANT/ADDITIONAL FUNDING SOURCES</t>
  </si>
  <si>
    <t>TOTAL GRANT EXPENDITURES</t>
  </si>
  <si>
    <t>Personal Services &amp; Operating Expenses</t>
  </si>
  <si>
    <t>DEPOSITED INTO CORONER'S FUND</t>
  </si>
  <si>
    <t>HEALTH OFFICER</t>
  </si>
  <si>
    <t>Herschell Services Jr., M.D.</t>
  </si>
  <si>
    <t>NURSING  &amp; VITAL RECORDS DIVISION</t>
  </si>
  <si>
    <t>Office Manager</t>
  </si>
  <si>
    <t>Vital Records Registrar</t>
  </si>
  <si>
    <t>ENVIRONMENTAL DIVISION</t>
  </si>
  <si>
    <t>Environmental Director</t>
  </si>
  <si>
    <t>Crystal Jones</t>
  </si>
  <si>
    <t>Certified Death Certificates Issued</t>
  </si>
  <si>
    <t>PUBLIC HEALTH NURSING</t>
  </si>
  <si>
    <t>IMMUNIZATIONS</t>
  </si>
  <si>
    <t>Private Purchased Vaccines</t>
  </si>
  <si>
    <t>Pneumonia Vaccines</t>
  </si>
  <si>
    <t>TB Skin Tests (PPD)</t>
  </si>
  <si>
    <t>COMMUNITY OUTREACH</t>
  </si>
  <si>
    <t>Elevated Blood Lead Level</t>
  </si>
  <si>
    <t>Head Lice Checks</t>
  </si>
  <si>
    <t>Positive Pregnancy Tests</t>
  </si>
  <si>
    <t>School Nurses Meetings</t>
  </si>
  <si>
    <t>STD PROGRAM</t>
  </si>
  <si>
    <t>Total STD Patients</t>
  </si>
  <si>
    <t xml:space="preserve">HEALTH DEPARTMENT </t>
  </si>
  <si>
    <t>Administrator /Nursing Director</t>
  </si>
  <si>
    <t>Certified Birth Certificates Issued</t>
  </si>
  <si>
    <t>Total STD Vaccinations</t>
  </si>
  <si>
    <t>Total STD  Tests Performed</t>
  </si>
  <si>
    <t>Total Conferences / Trainings</t>
  </si>
  <si>
    <t>Total Community Events</t>
  </si>
  <si>
    <t>Onsite Installer License</t>
  </si>
  <si>
    <t>Onsite System Plan Review</t>
  </si>
  <si>
    <t>Well Drillers License</t>
  </si>
  <si>
    <t>Water Well Permits</t>
  </si>
  <si>
    <t>Total Vital Records Services</t>
  </si>
  <si>
    <t>Pool Permits/Plan Review</t>
  </si>
  <si>
    <t>Food Permits/ Establishment Plan Review</t>
  </si>
  <si>
    <t>Business Manager</t>
  </si>
  <si>
    <t>Pool Inspector/Intern</t>
  </si>
  <si>
    <t>Gift Fund/Donations - Balance</t>
  </si>
  <si>
    <t>Preparedness Liaison  (part time)</t>
  </si>
  <si>
    <t xml:space="preserve">
</t>
  </si>
  <si>
    <t>NURSING &amp; VITAL RECORDS DIVISION</t>
  </si>
  <si>
    <t>BOONE COUNTY HEALTH DEPARTMENT ANNUAL REPORT</t>
  </si>
  <si>
    <t>Volunteer Trainings / Meetings/ Exercises</t>
  </si>
  <si>
    <t>Preparedness Monies (PHEP) includes-</t>
  </si>
  <si>
    <t>VECTOR</t>
  </si>
  <si>
    <t>Mosquito Complaints / Education</t>
  </si>
  <si>
    <t>PUBLIC HEALTH PREPAREDNESS</t>
  </si>
  <si>
    <t>Larvicide Treatment</t>
  </si>
  <si>
    <t>Letters/Notices Reports</t>
  </si>
  <si>
    <t>Paulette Berger</t>
  </si>
  <si>
    <t>Children VFC  Doses</t>
  </si>
  <si>
    <t>Adult 317  Doses</t>
  </si>
  <si>
    <t>Paternity Affidavits</t>
  </si>
  <si>
    <t xml:space="preserve">Home Births </t>
  </si>
  <si>
    <t xml:space="preserve">Genealogy - Searches </t>
  </si>
  <si>
    <t>Children VFC / Adult 317 Injection Fees</t>
  </si>
  <si>
    <t>Self Pay Injection Fees</t>
  </si>
  <si>
    <t>Self Pay Vaccine Cost</t>
  </si>
  <si>
    <t>PPD Skin Tests</t>
  </si>
  <si>
    <t>Tattoo Plan Review</t>
  </si>
  <si>
    <t>Tattoo Establishment Permit</t>
  </si>
  <si>
    <t>Tattoo Permit per Artist</t>
  </si>
  <si>
    <t>Tattoo Temporary Permit per Artist</t>
  </si>
  <si>
    <t>Tattoo Inspection</t>
  </si>
  <si>
    <t>Immunization Coordinator</t>
  </si>
  <si>
    <t>TATTOO, PIERCING, &amp; BODY MODIFICATION</t>
  </si>
  <si>
    <t xml:space="preserve"> </t>
  </si>
  <si>
    <t>Tattoo Plan Reviews &amp; Permit Fees</t>
  </si>
  <si>
    <t>Other - Copies, Notary &amp; Exceptional Fees</t>
  </si>
  <si>
    <t>Communicable Disease Reports</t>
  </si>
  <si>
    <t>Letters of Requirements</t>
  </si>
  <si>
    <t>Onsite System Contractor Testing</t>
  </si>
  <si>
    <t>Sharps Containers Disposals</t>
  </si>
  <si>
    <t xml:space="preserve">Property Research </t>
  </si>
  <si>
    <t>Civil Penalties</t>
  </si>
  <si>
    <t>Public Health Nurse (2)</t>
  </si>
  <si>
    <t>Health Educator</t>
  </si>
  <si>
    <t>Re-inspections &amp; Complaint investigations</t>
  </si>
  <si>
    <t xml:space="preserve">Pools Closed </t>
  </si>
  <si>
    <t>Water Reports</t>
  </si>
  <si>
    <t>Narcan Trainings</t>
  </si>
  <si>
    <t>Narcan Kits distributed</t>
  </si>
  <si>
    <t>Tobacco Education (youth &amp; adult)</t>
  </si>
  <si>
    <t>John Cowan</t>
  </si>
  <si>
    <t>Data Entry (part time)</t>
  </si>
  <si>
    <t>Tobacco Free Boone County Grant - Balance</t>
  </si>
  <si>
    <t>Community Preparedness - Balance</t>
  </si>
  <si>
    <t xml:space="preserve"> CRI, PHERD, MRC, Morgue &amp; 2016 Ebola - Balances-</t>
  </si>
  <si>
    <t xml:space="preserve">Food Safety Specialist (part time) </t>
  </si>
  <si>
    <t>Covid Vaccination Doses</t>
  </si>
  <si>
    <t>COMMUNICABLE DISEASE REPORTS</t>
  </si>
  <si>
    <t>HEALTH EDUCATION</t>
  </si>
  <si>
    <t>Sharp's program - Balance</t>
  </si>
  <si>
    <t>Safe Sleep Survival Kits</t>
  </si>
  <si>
    <t xml:space="preserve">   </t>
  </si>
  <si>
    <t xml:space="preserve">Total  Immunizations Given </t>
  </si>
  <si>
    <t xml:space="preserve">Total Immunization Patients </t>
  </si>
  <si>
    <t>Lead Tests</t>
  </si>
  <si>
    <t>Lacey Henson</t>
  </si>
  <si>
    <t>School Resource balance</t>
  </si>
  <si>
    <t>Immunization Grant - Reimbursable</t>
  </si>
  <si>
    <t>Covid grant monies - balance</t>
  </si>
  <si>
    <t>Environmental Health Specialist (3)</t>
  </si>
  <si>
    <t>Food Safety Specialist (3)</t>
  </si>
  <si>
    <t>Intern</t>
  </si>
  <si>
    <t>Tricia Wright - President</t>
  </si>
  <si>
    <t>Michael Reynolds - Vice President</t>
  </si>
  <si>
    <t>John Casey</t>
  </si>
  <si>
    <t>Local Health Maintenance - Balance</t>
  </si>
  <si>
    <t>Health First Indiana Fund - Balance</t>
  </si>
  <si>
    <t>All Insurance Reimbusement (Covid &amp; Vaxcare)</t>
  </si>
  <si>
    <t xml:space="preserve">                                                            </t>
  </si>
  <si>
    <t>Record of Work Performed in 2025</t>
  </si>
  <si>
    <t>Crystal Jones, M.D.</t>
  </si>
  <si>
    <t>2025 BOONE COUNTY HEALTH BOARD MEMBERS</t>
  </si>
  <si>
    <t>2025   REVENUE HEALTH FUND</t>
  </si>
  <si>
    <t>All Influenza Adult Vaccines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</si>
</sst>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25" x14ac:knownFonts="1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rgb="FF00B050"/>
      <name val="Calibri"/>
      <family val="2"/>
      <scheme val="minor"/>
    </font>
    <font>
      <sz val="12"/>
      <name val="Calibri"/>
      <family val="2"/>
      <scheme val="minor"/>
    </font>
    <font>
      <b/>
      <sz val="36"/>
      <color theme="3" tint="-0.249977111117893"/>
      <name val="Calibri"/>
      <family val="2"/>
      <scheme val="minor"/>
    </font>
    <font>
      <b/>
      <sz val="18"/>
      <color theme="3" tint="-0.249977111117893"/>
      <name val="Calibri"/>
      <family val="2"/>
      <scheme val="minor"/>
    </font>
    <font>
      <sz val="12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color rgb="FF0070C0"/>
      <name val="Calibri"/>
      <family val="2"/>
      <scheme val="minor"/>
    </font>
    <font>
      <b/>
      <u/>
      <sz val="12"/>
      <color rgb="FF0070C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0" fontId="3" fillId="0" borderId="0" xfId="0" applyFont="1"/>
    <xf numFmtId="0" fontId="7" fillId="0" borderId="0" xfId="0" applyFont="1"/>
    <xf numFmtId="0" fontId="7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11" fillId="0" borderId="0" xfId="0" applyFont="1" applyAlignment="1">
      <alignment vertical="center"/>
    </xf>
    <xf numFmtId="0" fontId="12" fillId="0" borderId="0" xfId="0" applyFont="1"/>
    <xf numFmtId="0" fontId="13" fillId="0" borderId="0" xfId="0" applyFont="1"/>
    <xf numFmtId="0" fontId="14" fillId="0" borderId="0" xfId="0" applyFont="1"/>
    <xf numFmtId="0" fontId="7" fillId="0" borderId="0" xfId="0" applyFont="1" applyAlignment="1">
      <alignment vertical="center"/>
    </xf>
    <xf numFmtId="0" fontId="9" fillId="0" borderId="0" xfId="0" applyFont="1" applyAlignment="1">
      <alignment wrapText="1"/>
    </xf>
    <xf numFmtId="0" fontId="10" fillId="0" borderId="0" xfId="0" applyFont="1" applyAlignment="1">
      <alignment vertical="center"/>
    </xf>
    <xf numFmtId="0" fontId="8" fillId="0" borderId="0" xfId="0" applyFont="1" applyAlignment="1">
      <alignment wrapText="1"/>
    </xf>
    <xf numFmtId="0" fontId="7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17" fillId="0" borderId="0" xfId="0" applyFont="1"/>
    <xf numFmtId="0" fontId="18" fillId="0" borderId="0" xfId="0" applyFont="1"/>
    <xf numFmtId="0" fontId="14" fillId="0" borderId="0" xfId="0" applyFont="1" applyAlignment="1">
      <alignment horizontal="center"/>
    </xf>
    <xf numFmtId="0" fontId="10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3" fontId="14" fillId="0" borderId="0" xfId="0" applyNumberFormat="1" applyFont="1" applyAlignment="1">
      <alignment horizontal="center"/>
    </xf>
    <xf numFmtId="0" fontId="19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3" fontId="20" fillId="0" borderId="0" xfId="0" applyNumberFormat="1" applyFont="1" applyAlignment="1">
      <alignment horizontal="center"/>
    </xf>
    <xf numFmtId="0" fontId="22" fillId="0" borderId="0" xfId="0" applyFont="1"/>
    <xf numFmtId="0" fontId="22" fillId="0" borderId="0" xfId="0" applyFont="1" applyAlignment="1">
      <alignment horizontal="center"/>
    </xf>
    <xf numFmtId="164" fontId="20" fillId="0" borderId="0" xfId="0" applyNumberFormat="1" applyFont="1"/>
    <xf numFmtId="164" fontId="23" fillId="0" borderId="0" xfId="0" applyNumberFormat="1" applyFont="1"/>
    <xf numFmtId="0" fontId="20" fillId="0" borderId="0" xfId="0" applyFont="1"/>
    <xf numFmtId="164" fontId="20" fillId="2" borderId="0" xfId="0" applyNumberFormat="1" applyFont="1" applyFill="1"/>
    <xf numFmtId="164" fontId="14" fillId="0" borderId="0" xfId="0" applyNumberFormat="1" applyFont="1"/>
    <xf numFmtId="164" fontId="24" fillId="0" borderId="0" xfId="0" applyNumberFormat="1" applyFont="1"/>
    <xf numFmtId="164" fontId="14" fillId="0" borderId="0" xfId="0" applyNumberFormat="1" applyFont="1" applyAlignment="1">
      <alignment horizontal="right"/>
    </xf>
    <xf numFmtId="164" fontId="14" fillId="0" borderId="0" xfId="0" applyNumberFormat="1" applyFont="1" applyAlignment="1">
      <alignment vertical="top"/>
    </xf>
    <xf numFmtId="0" fontId="10" fillId="0" borderId="0" xfId="0" applyFont="1" applyAlignment="1">
      <alignment horizontal="left" vertical="center"/>
    </xf>
    <xf numFmtId="0" fontId="15" fillId="0" borderId="0" xfId="0" applyFont="1" applyAlignment="1">
      <alignment horizontal="center" wrapText="1"/>
    </xf>
    <xf numFmtId="0" fontId="16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1027699</xdr:colOff>
      <xdr:row>80</xdr:row>
      <xdr:rowOff>39548</xdr:rowOff>
    </xdr:from>
    <xdr:to>
      <xdr:col>7</xdr:col>
      <xdr:colOff>513015</xdr:colOff>
      <xdr:row>85</xdr:row>
      <xdr:rowOff>52917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11642782" y="16263798"/>
          <a:ext cx="2607400" cy="100820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800">
              <a:solidFill>
                <a:schemeClr val="tx2">
                  <a:lumMod val="75000"/>
                </a:schemeClr>
              </a:solidFill>
            </a:rPr>
            <a:t>Herschell Servies Jr.,M.D. / Crystal Jones, M.D.</a:t>
          </a:r>
          <a:r>
            <a:rPr lang="en-US" sz="1800" baseline="0">
              <a:solidFill>
                <a:schemeClr val="tx2">
                  <a:lumMod val="75000"/>
                </a:schemeClr>
              </a:solidFill>
            </a:rPr>
            <a:t> </a:t>
          </a:r>
          <a:r>
            <a:rPr lang="en-US" sz="1800">
              <a:solidFill>
                <a:schemeClr val="tx2">
                  <a:lumMod val="75000"/>
                </a:schemeClr>
              </a:solidFill>
            </a:rPr>
            <a:t>Health Officer</a:t>
          </a:r>
        </a:p>
      </xdr:txBody>
    </xdr:sp>
    <xdr:clientData/>
  </xdr:twoCellAnchor>
  <xdr:twoCellAnchor editAs="oneCell">
    <xdr:from>
      <xdr:col>6</xdr:col>
      <xdr:colOff>275168</xdr:colOff>
      <xdr:row>62</xdr:row>
      <xdr:rowOff>64566</xdr:rowOff>
    </xdr:from>
    <xdr:to>
      <xdr:col>8</xdr:col>
      <xdr:colOff>444501</xdr:colOff>
      <xdr:row>76</xdr:row>
      <xdr:rowOff>148171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90251" y="11822649"/>
          <a:ext cx="3937000" cy="29305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1"/>
  <sheetViews>
    <sheetView tabSelected="1" view="pageLayout" zoomScale="90" zoomScaleNormal="100" zoomScaleSheetLayoutView="100" zoomScalePageLayoutView="90" workbookViewId="0">
      <selection activeCell="C11" sqref="C11"/>
    </sheetView>
  </sheetViews>
  <sheetFormatPr defaultRowHeight="15" x14ac:dyDescent="0.25"/>
  <cols>
    <col min="1" max="1" width="42.5703125" bestFit="1" customWidth="1"/>
    <col min="2" max="3" width="15.42578125" customWidth="1"/>
    <col min="4" max="4" width="43.140625" customWidth="1"/>
    <col min="5" max="5" width="21.42578125" customWidth="1"/>
    <col min="6" max="6" width="10.42578125" customWidth="1"/>
    <col min="7" max="7" width="43.5703125" customWidth="1"/>
    <col min="8" max="8" width="9.140625" customWidth="1"/>
    <col min="11" max="11" width="9.140625" customWidth="1"/>
  </cols>
  <sheetData>
    <row r="1" spans="1:9" ht="19.5" customHeight="1" x14ac:dyDescent="0.35">
      <c r="A1" s="10"/>
      <c r="B1" s="1"/>
    </row>
    <row r="2" spans="1:9" ht="18.75" customHeight="1" x14ac:dyDescent="0.35">
      <c r="A2" s="10" t="s">
        <v>165</v>
      </c>
      <c r="B2" s="6"/>
      <c r="C2" s="6"/>
      <c r="D2" s="3"/>
      <c r="E2" s="7"/>
      <c r="F2" s="6"/>
      <c r="G2" s="3"/>
      <c r="H2" s="6"/>
      <c r="I2" s="6"/>
    </row>
    <row r="3" spans="1:9" ht="18.75" x14ac:dyDescent="0.3">
      <c r="A3" s="5"/>
      <c r="B3" s="1"/>
      <c r="D3" s="3"/>
      <c r="E3" s="7"/>
      <c r="F3" s="6"/>
      <c r="G3" s="3"/>
      <c r="H3" s="6"/>
    </row>
    <row r="4" spans="1:9" ht="18.75" x14ac:dyDescent="0.25">
      <c r="A4" s="22" t="s">
        <v>93</v>
      </c>
      <c r="B4" s="6"/>
      <c r="C4" s="6"/>
      <c r="D4" s="23" t="s">
        <v>144</v>
      </c>
      <c r="E4" s="21"/>
      <c r="F4" s="6"/>
      <c r="G4" s="3" t="s">
        <v>6</v>
      </c>
      <c r="H4" s="6"/>
      <c r="I4" s="6"/>
    </row>
    <row r="5" spans="1:9" ht="15.75" x14ac:dyDescent="0.25">
      <c r="A5" s="6" t="s">
        <v>79</v>
      </c>
      <c r="B5" s="21">
        <v>40</v>
      </c>
      <c r="C5" s="6"/>
      <c r="D5" s="6" t="s">
        <v>133</v>
      </c>
      <c r="E5" s="21">
        <v>10</v>
      </c>
      <c r="F5" s="6"/>
      <c r="G5" s="6" t="s">
        <v>8</v>
      </c>
      <c r="H5" s="25">
        <v>577</v>
      </c>
      <c r="I5" s="12"/>
    </row>
    <row r="6" spans="1:9" ht="15.6" customHeight="1" x14ac:dyDescent="0.25">
      <c r="A6" s="6" t="s">
        <v>80</v>
      </c>
      <c r="B6" s="21">
        <v>52</v>
      </c>
      <c r="C6" s="6"/>
      <c r="D6" s="6" t="s">
        <v>134</v>
      </c>
      <c r="E6" s="21">
        <v>246</v>
      </c>
      <c r="F6" s="6"/>
      <c r="G6" s="6" t="s">
        <v>9</v>
      </c>
      <c r="H6" s="25">
        <v>911</v>
      </c>
      <c r="I6" s="19"/>
    </row>
    <row r="7" spans="1:9" ht="15.6" customHeight="1" x14ac:dyDescent="0.25">
      <c r="A7" s="6"/>
      <c r="B7" s="26"/>
      <c r="C7" s="6"/>
      <c r="D7" s="6" t="s">
        <v>135</v>
      </c>
      <c r="E7" s="21">
        <v>17</v>
      </c>
      <c r="F7" s="6"/>
      <c r="G7" s="6" t="s">
        <v>10</v>
      </c>
      <c r="H7" s="25">
        <v>75</v>
      </c>
      <c r="I7" s="12"/>
    </row>
    <row r="8" spans="1:9" ht="15.6" customHeight="1" x14ac:dyDescent="0.25">
      <c r="A8" s="3" t="s">
        <v>1</v>
      </c>
      <c r="B8" s="26"/>
      <c r="C8" s="6"/>
      <c r="D8" s="15"/>
      <c r="E8" s="26"/>
      <c r="F8" s="6"/>
      <c r="G8" s="6" t="s">
        <v>130</v>
      </c>
      <c r="H8" s="25">
        <v>65</v>
      </c>
      <c r="I8" s="12"/>
    </row>
    <row r="9" spans="1:9" ht="18.75" x14ac:dyDescent="0.25">
      <c r="A9" s="6" t="s">
        <v>76</v>
      </c>
      <c r="B9" s="21">
        <v>1127</v>
      </c>
      <c r="C9" s="6"/>
      <c r="D9" s="15" t="s">
        <v>67</v>
      </c>
      <c r="E9" s="26"/>
      <c r="F9" s="6"/>
      <c r="G9" s="6" t="s">
        <v>11</v>
      </c>
      <c r="H9" s="25">
        <v>5</v>
      </c>
      <c r="I9" s="12"/>
    </row>
    <row r="10" spans="1:9" ht="15.6" customHeight="1" x14ac:dyDescent="0.25">
      <c r="A10" s="6" t="s">
        <v>2</v>
      </c>
      <c r="B10" s="21">
        <v>271</v>
      </c>
      <c r="C10" s="6"/>
      <c r="D10" s="3" t="s">
        <v>5</v>
      </c>
      <c r="E10" s="26"/>
      <c r="F10" s="6"/>
      <c r="G10" s="6" t="s">
        <v>12</v>
      </c>
      <c r="H10" s="25">
        <v>67</v>
      </c>
      <c r="I10" s="12"/>
    </row>
    <row r="11" spans="1:9" ht="15.6" customHeight="1" x14ac:dyDescent="0.25">
      <c r="A11" s="6" t="s">
        <v>106</v>
      </c>
      <c r="B11" s="21">
        <v>0</v>
      </c>
      <c r="C11" s="6"/>
      <c r="D11" s="6" t="s">
        <v>7</v>
      </c>
      <c r="E11" s="21">
        <v>40</v>
      </c>
      <c r="F11" s="6"/>
      <c r="G11" s="6" t="s">
        <v>127</v>
      </c>
      <c r="H11" s="25">
        <v>90</v>
      </c>
      <c r="I11" s="19"/>
    </row>
    <row r="12" spans="1:9" ht="15.6" customHeight="1" x14ac:dyDescent="0.25">
      <c r="A12" s="6" t="s">
        <v>61</v>
      </c>
      <c r="B12" s="21">
        <v>5609</v>
      </c>
      <c r="C12" s="7"/>
      <c r="D12" s="6" t="s">
        <v>95</v>
      </c>
      <c r="E12" s="21">
        <v>12</v>
      </c>
      <c r="F12" s="6"/>
      <c r="G12" s="3"/>
      <c r="H12" s="30"/>
      <c r="I12" s="19"/>
    </row>
    <row r="13" spans="1:9" ht="15.75" x14ac:dyDescent="0.25">
      <c r="A13" s="6" t="s">
        <v>3</v>
      </c>
      <c r="B13" s="21">
        <v>533</v>
      </c>
      <c r="C13" s="6"/>
      <c r="D13" s="6"/>
      <c r="E13" s="26"/>
      <c r="F13" s="6"/>
      <c r="G13" s="3" t="s">
        <v>97</v>
      </c>
      <c r="H13" s="30"/>
      <c r="I13" s="12"/>
    </row>
    <row r="14" spans="1:9" ht="18.75" x14ac:dyDescent="0.25">
      <c r="A14" s="6" t="s">
        <v>107</v>
      </c>
      <c r="B14" s="21">
        <v>2</v>
      </c>
      <c r="C14" s="6"/>
      <c r="D14" s="22" t="s">
        <v>58</v>
      </c>
      <c r="E14" s="26"/>
      <c r="F14" s="6"/>
      <c r="G14" s="6" t="s">
        <v>98</v>
      </c>
      <c r="H14" s="25">
        <v>18</v>
      </c>
      <c r="I14" s="12"/>
    </row>
    <row r="15" spans="1:9" ht="16.5" customHeight="1" x14ac:dyDescent="0.25">
      <c r="A15" s="6" t="s">
        <v>105</v>
      </c>
      <c r="B15" s="21">
        <v>2</v>
      </c>
      <c r="C15" s="7"/>
      <c r="D15" s="22"/>
      <c r="E15" s="26"/>
      <c r="F15" s="6"/>
      <c r="G15" s="6" t="s">
        <v>100</v>
      </c>
      <c r="H15" s="25">
        <v>51</v>
      </c>
      <c r="I15" s="19"/>
    </row>
    <row r="16" spans="1:9" ht="15.75" x14ac:dyDescent="0.25">
      <c r="A16" s="6" t="s">
        <v>4</v>
      </c>
      <c r="B16" s="21">
        <v>9</v>
      </c>
      <c r="C16" s="6"/>
      <c r="D16" s="3" t="s">
        <v>25</v>
      </c>
      <c r="E16" s="29"/>
      <c r="F16" s="6"/>
      <c r="G16" s="3"/>
      <c r="H16" s="30"/>
      <c r="I16" s="19"/>
    </row>
    <row r="17" spans="1:9" ht="15.75" x14ac:dyDescent="0.25">
      <c r="A17" s="6"/>
      <c r="B17" s="26"/>
      <c r="C17" s="6"/>
      <c r="D17" s="6" t="s">
        <v>26</v>
      </c>
      <c r="E17" s="25">
        <v>100</v>
      </c>
      <c r="F17" s="6"/>
      <c r="G17" s="3" t="s">
        <v>28</v>
      </c>
      <c r="H17" s="30"/>
      <c r="I17" s="12"/>
    </row>
    <row r="18" spans="1:9" ht="17.25" customHeight="1" x14ac:dyDescent="0.25">
      <c r="A18" s="3" t="s">
        <v>63</v>
      </c>
      <c r="B18" s="27"/>
      <c r="C18" s="6"/>
      <c r="D18" s="6" t="s">
        <v>27</v>
      </c>
      <c r="E18" s="25">
        <v>6</v>
      </c>
      <c r="F18" s="6"/>
      <c r="G18" s="6" t="s">
        <v>29</v>
      </c>
      <c r="H18" s="25">
        <v>574</v>
      </c>
      <c r="I18" s="12"/>
    </row>
    <row r="19" spans="1:9" ht="15.75" x14ac:dyDescent="0.25">
      <c r="A19" s="6" t="s">
        <v>148</v>
      </c>
      <c r="B19" s="24">
        <v>2286</v>
      </c>
      <c r="C19" s="6" t="s">
        <v>147</v>
      </c>
      <c r="E19" s="29"/>
      <c r="F19" s="6"/>
      <c r="G19" s="6" t="s">
        <v>30</v>
      </c>
      <c r="H19" s="25">
        <v>74</v>
      </c>
      <c r="I19" s="19"/>
    </row>
    <row r="20" spans="1:9" ht="17.25" customHeight="1" x14ac:dyDescent="0.25">
      <c r="A20" s="6" t="s">
        <v>103</v>
      </c>
      <c r="B20" s="21">
        <v>1685</v>
      </c>
      <c r="C20" s="6"/>
      <c r="D20" s="3" t="s">
        <v>118</v>
      </c>
      <c r="E20" s="26"/>
      <c r="F20" s="6"/>
      <c r="G20" s="6" t="s">
        <v>31</v>
      </c>
      <c r="H20" s="25">
        <v>2</v>
      </c>
      <c r="I20" s="19"/>
    </row>
    <row r="21" spans="1:9" ht="15.6" customHeight="1" x14ac:dyDescent="0.25">
      <c r="A21" s="6" t="s">
        <v>104</v>
      </c>
      <c r="B21" s="21">
        <v>96</v>
      </c>
      <c r="C21" s="6"/>
      <c r="D21" s="6" t="s">
        <v>112</v>
      </c>
      <c r="E21" s="21">
        <v>1</v>
      </c>
      <c r="F21" s="6"/>
      <c r="G21" s="6" t="s">
        <v>131</v>
      </c>
      <c r="H21" s="25">
        <v>21</v>
      </c>
      <c r="I21" s="12"/>
    </row>
    <row r="22" spans="1:9" ht="15.6" customHeight="1" x14ac:dyDescent="0.25">
      <c r="A22" s="6" t="s">
        <v>64</v>
      </c>
      <c r="B22" s="21">
        <v>1</v>
      </c>
      <c r="C22" s="6"/>
      <c r="D22" s="6" t="s">
        <v>113</v>
      </c>
      <c r="E22" s="21">
        <v>7</v>
      </c>
      <c r="F22" s="6"/>
      <c r="G22" s="6" t="s">
        <v>132</v>
      </c>
      <c r="H22" s="25">
        <v>2049</v>
      </c>
      <c r="I22" s="12"/>
    </row>
    <row r="23" spans="1:9" ht="15.75" x14ac:dyDescent="0.25">
      <c r="A23" s="6" t="s">
        <v>149</v>
      </c>
      <c r="B23" s="24">
        <v>1247</v>
      </c>
      <c r="C23" s="6"/>
      <c r="D23" s="6" t="s">
        <v>114</v>
      </c>
      <c r="E23" s="21">
        <v>11</v>
      </c>
      <c r="F23" s="6"/>
      <c r="G23" s="6"/>
      <c r="H23" s="30"/>
      <c r="I23" s="12"/>
    </row>
    <row r="24" spans="1:9" ht="15.75" x14ac:dyDescent="0.25">
      <c r="A24" s="6" t="s">
        <v>65</v>
      </c>
      <c r="B24" s="21">
        <v>27</v>
      </c>
      <c r="C24" s="6"/>
      <c r="D24" s="6" t="s">
        <v>115</v>
      </c>
      <c r="E24" s="21">
        <v>0</v>
      </c>
      <c r="F24" s="6"/>
      <c r="G24" s="6"/>
      <c r="H24" s="30"/>
      <c r="I24" s="19"/>
    </row>
    <row r="25" spans="1:9" ht="15.75" x14ac:dyDescent="0.25">
      <c r="A25" s="6" t="s">
        <v>169</v>
      </c>
      <c r="B25" s="21">
        <v>403</v>
      </c>
      <c r="C25" s="6"/>
      <c r="D25" s="6" t="s">
        <v>116</v>
      </c>
      <c r="E25" s="21">
        <v>23</v>
      </c>
      <c r="F25" s="6"/>
      <c r="G25" s="3"/>
      <c r="H25" s="30"/>
      <c r="I25" s="19"/>
    </row>
    <row r="26" spans="1:9" ht="15.75" x14ac:dyDescent="0.25">
      <c r="A26" s="6" t="s">
        <v>142</v>
      </c>
      <c r="B26" s="24">
        <v>88</v>
      </c>
      <c r="C26" s="6"/>
      <c r="E26" s="26"/>
      <c r="F26" s="6"/>
      <c r="G26" s="3" t="s">
        <v>99</v>
      </c>
      <c r="H26" s="30"/>
      <c r="I26" s="19" t="s">
        <v>119</v>
      </c>
    </row>
    <row r="27" spans="1:9" ht="15.6" customHeight="1" x14ac:dyDescent="0.25">
      <c r="A27" s="6"/>
      <c r="B27" s="28"/>
      <c r="C27" s="6"/>
      <c r="D27" s="3" t="s">
        <v>21</v>
      </c>
      <c r="E27" s="30"/>
      <c r="F27" s="6"/>
      <c r="G27" s="6" t="s">
        <v>32</v>
      </c>
      <c r="H27" s="25">
        <v>65</v>
      </c>
      <c r="I27" s="12"/>
    </row>
    <row r="28" spans="1:9" ht="15.6" customHeight="1" x14ac:dyDescent="0.25">
      <c r="A28" s="3" t="s">
        <v>62</v>
      </c>
      <c r="B28" s="26"/>
      <c r="C28" s="6"/>
      <c r="D28" s="6" t="s">
        <v>22</v>
      </c>
      <c r="E28" s="25">
        <v>192</v>
      </c>
      <c r="F28" s="11"/>
      <c r="G28" s="6" t="s">
        <v>44</v>
      </c>
      <c r="H28" s="25">
        <v>7</v>
      </c>
      <c r="I28" s="12"/>
    </row>
    <row r="29" spans="1:9" ht="15.75" x14ac:dyDescent="0.25">
      <c r="A29" s="6" t="s">
        <v>66</v>
      </c>
      <c r="B29" s="21">
        <v>158</v>
      </c>
      <c r="C29" s="6"/>
      <c r="D29" s="6" t="s">
        <v>23</v>
      </c>
      <c r="E29" s="25">
        <v>2</v>
      </c>
      <c r="F29" s="12"/>
      <c r="G29" s="6" t="s">
        <v>33</v>
      </c>
      <c r="H29" s="25">
        <v>29</v>
      </c>
      <c r="I29" s="12"/>
    </row>
    <row r="30" spans="1:9" ht="15.75" x14ac:dyDescent="0.25">
      <c r="A30" s="6" t="s">
        <v>68</v>
      </c>
      <c r="B30" s="21">
        <v>43</v>
      </c>
      <c r="C30" s="6"/>
      <c r="D30" s="6" t="s">
        <v>24</v>
      </c>
      <c r="E30" s="25">
        <v>104</v>
      </c>
      <c r="F30" s="12"/>
      <c r="G30" s="6" t="s">
        <v>34</v>
      </c>
      <c r="H30" s="25">
        <v>21</v>
      </c>
      <c r="I30" s="12"/>
    </row>
    <row r="31" spans="1:9" ht="15.75" customHeight="1" x14ac:dyDescent="0.25">
      <c r="A31" s="6" t="s">
        <v>69</v>
      </c>
      <c r="B31" s="21">
        <v>0</v>
      </c>
      <c r="C31" s="6"/>
      <c r="D31" s="15"/>
      <c r="E31" s="26"/>
      <c r="F31" s="12"/>
      <c r="G31" s="6" t="s">
        <v>35</v>
      </c>
      <c r="H31" s="25">
        <v>0</v>
      </c>
      <c r="I31" s="12"/>
    </row>
    <row r="32" spans="1:9" ht="15.75" x14ac:dyDescent="0.25">
      <c r="A32" s="6" t="s">
        <v>0</v>
      </c>
      <c r="B32" s="21">
        <v>4</v>
      </c>
      <c r="C32" s="6"/>
      <c r="D32" s="3" t="s">
        <v>17</v>
      </c>
      <c r="E32" s="26"/>
      <c r="F32" s="6"/>
      <c r="G32" s="3"/>
      <c r="H32" s="30"/>
      <c r="I32" s="19"/>
    </row>
    <row r="33" spans="1:9" ht="15.75" x14ac:dyDescent="0.25">
      <c r="A33" s="6" t="s">
        <v>70</v>
      </c>
      <c r="B33" s="21">
        <v>1</v>
      </c>
      <c r="C33" s="6"/>
      <c r="D33" s="6" t="s">
        <v>18</v>
      </c>
      <c r="E33" s="21">
        <v>83</v>
      </c>
      <c r="F33" s="6"/>
      <c r="G33" s="3" t="s">
        <v>36</v>
      </c>
      <c r="H33" s="30"/>
      <c r="I33" s="19"/>
    </row>
    <row r="34" spans="1:9" ht="15.75" x14ac:dyDescent="0.25">
      <c r="A34" s="6" t="s">
        <v>71</v>
      </c>
      <c r="B34" s="21">
        <v>5</v>
      </c>
      <c r="C34" s="6"/>
      <c r="D34" s="6" t="s">
        <v>13</v>
      </c>
      <c r="E34" s="21">
        <v>37</v>
      </c>
      <c r="F34" s="6"/>
      <c r="G34" s="6" t="s">
        <v>101</v>
      </c>
      <c r="H34" s="25">
        <v>37</v>
      </c>
      <c r="I34" s="12"/>
    </row>
    <row r="35" spans="1:9" ht="15.4" customHeight="1" x14ac:dyDescent="0.25">
      <c r="A35" s="6" t="s">
        <v>146</v>
      </c>
      <c r="B35" s="21">
        <v>33</v>
      </c>
      <c r="C35" s="6"/>
      <c r="D35" s="6" t="s">
        <v>14</v>
      </c>
      <c r="E35" s="21">
        <v>125</v>
      </c>
      <c r="F35" s="6"/>
      <c r="G35" s="6" t="s">
        <v>45</v>
      </c>
      <c r="H35" s="25">
        <v>243</v>
      </c>
      <c r="I35" s="12"/>
    </row>
    <row r="36" spans="1:9" ht="15.4" customHeight="1" x14ac:dyDescent="0.25">
      <c r="A36" s="6" t="s">
        <v>150</v>
      </c>
      <c r="B36" s="21">
        <v>13</v>
      </c>
      <c r="C36" s="6"/>
      <c r="D36" s="6" t="s">
        <v>15</v>
      </c>
      <c r="E36" s="21">
        <v>116</v>
      </c>
      <c r="F36" s="6"/>
      <c r="G36" s="6" t="s">
        <v>37</v>
      </c>
      <c r="H36" s="25">
        <v>5</v>
      </c>
      <c r="I36" s="12"/>
    </row>
    <row r="37" spans="1:9" ht="15.4" customHeight="1" x14ac:dyDescent="0.25">
      <c r="A37" s="6"/>
      <c r="B37" s="26"/>
      <c r="C37" s="6"/>
      <c r="D37" s="6" t="s">
        <v>16</v>
      </c>
      <c r="E37" s="21">
        <v>92</v>
      </c>
      <c r="F37" s="6"/>
      <c r="G37" s="6" t="s">
        <v>38</v>
      </c>
      <c r="H37" s="25">
        <v>5</v>
      </c>
      <c r="I37" s="12"/>
    </row>
    <row r="38" spans="1:9" ht="15.75" x14ac:dyDescent="0.25">
      <c r="A38" s="3" t="s">
        <v>143</v>
      </c>
      <c r="B38" s="26"/>
      <c r="C38" s="6"/>
      <c r="D38" s="6" t="s">
        <v>19</v>
      </c>
      <c r="E38" s="21">
        <v>115</v>
      </c>
      <c r="F38" s="6"/>
      <c r="G38" s="6" t="s">
        <v>39</v>
      </c>
      <c r="H38" s="25">
        <v>175</v>
      </c>
      <c r="I38" s="12"/>
    </row>
    <row r="39" spans="1:9" ht="15.75" x14ac:dyDescent="0.25">
      <c r="A39" s="6" t="s">
        <v>122</v>
      </c>
      <c r="B39" s="21">
        <v>288</v>
      </c>
      <c r="C39" s="6"/>
      <c r="D39" s="6" t="s">
        <v>20</v>
      </c>
      <c r="E39" s="21">
        <v>26</v>
      </c>
      <c r="F39" s="6"/>
      <c r="G39" s="6" t="s">
        <v>40</v>
      </c>
      <c r="H39" s="25">
        <v>629</v>
      </c>
      <c r="I39" s="12"/>
    </row>
    <row r="40" spans="1:9" ht="15.75" x14ac:dyDescent="0.25">
      <c r="A40" s="3"/>
      <c r="B40" s="26"/>
      <c r="C40" s="6"/>
      <c r="D40" s="6" t="s">
        <v>123</v>
      </c>
      <c r="E40" s="21">
        <v>99</v>
      </c>
      <c r="F40" s="6"/>
      <c r="G40" s="6" t="s">
        <v>125</v>
      </c>
      <c r="H40" s="25">
        <v>723</v>
      </c>
      <c r="I40" s="12"/>
    </row>
    <row r="41" spans="1:9" ht="15.75" x14ac:dyDescent="0.25">
      <c r="A41" s="3" t="s">
        <v>72</v>
      </c>
      <c r="B41" s="26"/>
      <c r="C41" s="6"/>
      <c r="D41" s="6" t="s">
        <v>124</v>
      </c>
      <c r="E41" s="21">
        <v>1</v>
      </c>
      <c r="F41" s="6"/>
      <c r="G41" s="6" t="s">
        <v>126</v>
      </c>
      <c r="H41" s="25">
        <v>541</v>
      </c>
      <c r="I41" s="12"/>
    </row>
    <row r="42" spans="1:9" ht="15.75" x14ac:dyDescent="0.25">
      <c r="A42" s="6" t="s">
        <v>73</v>
      </c>
      <c r="B42" s="21">
        <v>106</v>
      </c>
      <c r="C42" s="6"/>
      <c r="D42" s="6"/>
      <c r="E42" s="6"/>
      <c r="F42" s="6"/>
      <c r="G42" s="6"/>
      <c r="H42" s="6"/>
      <c r="I42" s="6"/>
    </row>
    <row r="43" spans="1:9" ht="15.75" x14ac:dyDescent="0.25">
      <c r="A43" s="6" t="s">
        <v>77</v>
      </c>
      <c r="B43" s="21">
        <v>12</v>
      </c>
      <c r="C43" s="6"/>
      <c r="D43" s="6"/>
      <c r="E43" s="6"/>
      <c r="F43" s="6"/>
      <c r="G43" s="6"/>
      <c r="H43" s="6"/>
      <c r="I43" s="6"/>
    </row>
    <row r="44" spans="1:9" ht="15.75" x14ac:dyDescent="0.25">
      <c r="A44" s="6" t="s">
        <v>78</v>
      </c>
      <c r="B44" s="21">
        <v>253</v>
      </c>
      <c r="C44" s="6"/>
      <c r="D44" s="6"/>
      <c r="E44" s="6"/>
      <c r="F44" s="6"/>
      <c r="G44" s="6"/>
      <c r="H44" s="6"/>
      <c r="I44" s="6"/>
    </row>
    <row r="45" spans="1:9" ht="15.75" customHeight="1" x14ac:dyDescent="0.45">
      <c r="A45" s="6"/>
      <c r="B45" s="6"/>
      <c r="C45" s="6"/>
      <c r="D45" s="6"/>
      <c r="E45" s="6"/>
      <c r="F45" s="6"/>
      <c r="G45" s="14" t="s">
        <v>92</v>
      </c>
      <c r="H45" s="14"/>
      <c r="I45" s="14"/>
    </row>
    <row r="46" spans="1:9" ht="15.75" customHeight="1" x14ac:dyDescent="0.45">
      <c r="A46" s="6"/>
      <c r="B46" s="6"/>
      <c r="C46" s="6"/>
      <c r="D46" s="6"/>
      <c r="E46" s="6"/>
      <c r="F46" s="6"/>
      <c r="G46" s="14"/>
      <c r="H46" s="14"/>
      <c r="I46" s="14"/>
    </row>
    <row r="47" spans="1:9" ht="15.75" customHeight="1" x14ac:dyDescent="0.45">
      <c r="A47" s="6"/>
      <c r="B47" s="6"/>
      <c r="C47" s="6"/>
      <c r="D47" s="6"/>
      <c r="E47" s="6"/>
      <c r="F47" s="6"/>
      <c r="G47" s="14"/>
      <c r="H47" s="14"/>
      <c r="I47" s="14"/>
    </row>
    <row r="48" spans="1:9" ht="15.75" customHeight="1" x14ac:dyDescent="0.45">
      <c r="A48" s="3" t="s">
        <v>41</v>
      </c>
      <c r="B48" s="6"/>
      <c r="C48" s="6"/>
      <c r="D48" s="39" t="s">
        <v>74</v>
      </c>
      <c r="E48" s="6"/>
      <c r="F48" s="6"/>
      <c r="G48" s="14"/>
      <c r="H48" s="14"/>
      <c r="I48" s="14"/>
    </row>
    <row r="49" spans="1:9" ht="15.75" customHeight="1" x14ac:dyDescent="0.45">
      <c r="A49" s="6" t="s">
        <v>43</v>
      </c>
      <c r="B49" s="37">
        <v>112922.01</v>
      </c>
      <c r="C49" s="7"/>
      <c r="D49" s="39"/>
      <c r="E49" s="6"/>
      <c r="F49" s="6"/>
      <c r="G49" s="14"/>
      <c r="H49" s="14"/>
      <c r="I49" s="14"/>
    </row>
    <row r="50" spans="1:9" ht="15.75" customHeight="1" x14ac:dyDescent="0.25">
      <c r="A50" s="6" t="s">
        <v>42</v>
      </c>
      <c r="B50" s="35">
        <v>128818.59</v>
      </c>
      <c r="C50" s="6"/>
      <c r="D50" s="9"/>
      <c r="E50" s="6"/>
      <c r="F50" s="6"/>
      <c r="G50" s="41" t="s">
        <v>94</v>
      </c>
      <c r="H50" s="41"/>
      <c r="I50" s="41"/>
    </row>
    <row r="51" spans="1:9" ht="15.75" customHeight="1" x14ac:dyDescent="0.25">
      <c r="A51" s="4" t="s">
        <v>46</v>
      </c>
      <c r="B51" s="36">
        <f>SUM(B49:B50)</f>
        <v>241740.59999999998</v>
      </c>
      <c r="C51" s="6"/>
      <c r="D51" s="3" t="s">
        <v>53</v>
      </c>
      <c r="E51" s="6"/>
      <c r="F51" s="6"/>
      <c r="G51" s="41"/>
      <c r="H51" s="41"/>
      <c r="I51" s="41"/>
    </row>
    <row r="52" spans="1:9" ht="15.75" customHeight="1" x14ac:dyDescent="0.25">
      <c r="A52" s="6"/>
      <c r="B52" s="31"/>
      <c r="C52" s="6"/>
      <c r="D52" s="6" t="s">
        <v>54</v>
      </c>
      <c r="E52" s="6"/>
      <c r="F52" s="6"/>
      <c r="G52" s="41"/>
      <c r="H52" s="41"/>
      <c r="I52" s="41"/>
    </row>
    <row r="53" spans="1:9" ht="15" customHeight="1" x14ac:dyDescent="0.25">
      <c r="A53" s="8" t="s">
        <v>168</v>
      </c>
      <c r="B53" s="31"/>
      <c r="C53" s="6"/>
      <c r="D53" s="6" t="s">
        <v>166</v>
      </c>
      <c r="E53" s="6"/>
      <c r="F53" s="6"/>
      <c r="G53" s="41"/>
      <c r="H53" s="41"/>
      <c r="I53" s="41"/>
    </row>
    <row r="54" spans="1:9" ht="15" customHeight="1" x14ac:dyDescent="0.35">
      <c r="A54" s="6" t="s">
        <v>85</v>
      </c>
      <c r="B54" s="35">
        <v>87200</v>
      </c>
      <c r="C54" s="6"/>
      <c r="D54" s="6"/>
      <c r="E54" s="6"/>
      <c r="F54" s="6"/>
      <c r="G54" s="16"/>
      <c r="H54" s="16"/>
      <c r="I54" s="16"/>
    </row>
    <row r="55" spans="1:9" ht="15.75" customHeight="1" x14ac:dyDescent="0.35">
      <c r="A55" s="6" t="s">
        <v>108</v>
      </c>
      <c r="B55" s="35">
        <v>4600</v>
      </c>
      <c r="C55" s="6"/>
      <c r="D55" s="3" t="s">
        <v>55</v>
      </c>
      <c r="E55" s="6"/>
      <c r="F55" s="6"/>
      <c r="G55" s="16"/>
      <c r="H55" s="16"/>
      <c r="I55" s="16"/>
    </row>
    <row r="56" spans="1:9" ht="15.75" customHeight="1" x14ac:dyDescent="0.25">
      <c r="A56" s="6" t="s">
        <v>109</v>
      </c>
      <c r="B56" s="35">
        <v>20</v>
      </c>
      <c r="C56" s="6"/>
      <c r="D56" s="6" t="s">
        <v>75</v>
      </c>
      <c r="E56" s="6"/>
      <c r="F56" s="6"/>
      <c r="G56" s="40">
        <v>2025</v>
      </c>
      <c r="H56" s="40"/>
      <c r="I56" s="40"/>
    </row>
    <row r="57" spans="1:9" ht="15.75" x14ac:dyDescent="0.25">
      <c r="A57" s="6" t="s">
        <v>110</v>
      </c>
      <c r="B57" s="35">
        <v>50</v>
      </c>
      <c r="C57" s="6"/>
      <c r="D57" s="6" t="s">
        <v>88</v>
      </c>
      <c r="E57" s="6"/>
      <c r="F57" s="6"/>
      <c r="G57" s="40"/>
      <c r="H57" s="40"/>
      <c r="I57" s="40"/>
    </row>
    <row r="58" spans="1:9" ht="15.75" customHeight="1" x14ac:dyDescent="0.25">
      <c r="A58" s="6" t="s">
        <v>163</v>
      </c>
      <c r="B58" s="31"/>
      <c r="C58" s="6"/>
      <c r="D58" s="17" t="s">
        <v>57</v>
      </c>
      <c r="E58" s="6"/>
      <c r="F58" s="6"/>
      <c r="G58" s="40"/>
      <c r="H58" s="40"/>
      <c r="I58" s="40"/>
    </row>
    <row r="59" spans="1:9" ht="16.5" customHeight="1" x14ac:dyDescent="0.25">
      <c r="A59" s="17" t="s">
        <v>111</v>
      </c>
      <c r="B59" s="38">
        <v>3950</v>
      </c>
      <c r="C59" s="17"/>
      <c r="D59" s="6" t="s">
        <v>117</v>
      </c>
      <c r="E59" s="17"/>
      <c r="F59" s="17"/>
      <c r="G59" s="18"/>
      <c r="H59" s="18"/>
      <c r="I59" s="18"/>
    </row>
    <row r="60" spans="1:9" ht="15.75" customHeight="1" x14ac:dyDescent="0.25">
      <c r="A60" s="17" t="s">
        <v>18</v>
      </c>
      <c r="B60" s="38">
        <v>7800</v>
      </c>
      <c r="C60" s="17"/>
      <c r="D60" s="17" t="s">
        <v>128</v>
      </c>
      <c r="E60" s="17"/>
      <c r="F60" s="17"/>
      <c r="G60" s="18"/>
      <c r="H60" s="18"/>
      <c r="I60" s="18"/>
    </row>
    <row r="61" spans="1:9" ht="15.75" x14ac:dyDescent="0.25">
      <c r="A61" s="17" t="s">
        <v>82</v>
      </c>
      <c r="B61" s="38">
        <v>5850</v>
      </c>
      <c r="C61" s="6"/>
      <c r="D61" s="6" t="s">
        <v>129</v>
      </c>
      <c r="E61" s="17"/>
      <c r="F61" s="6"/>
    </row>
    <row r="62" spans="1:9" ht="15.75" x14ac:dyDescent="0.25">
      <c r="A62" s="6" t="s">
        <v>81</v>
      </c>
      <c r="B62" s="35">
        <v>925</v>
      </c>
      <c r="C62" s="6"/>
      <c r="D62" s="6" t="s">
        <v>137</v>
      </c>
      <c r="E62" s="6"/>
      <c r="F62" s="6"/>
    </row>
    <row r="63" spans="1:9" ht="15.75" x14ac:dyDescent="0.25">
      <c r="A63" s="6" t="s">
        <v>84</v>
      </c>
      <c r="B63" s="35">
        <v>8190</v>
      </c>
      <c r="C63" s="6"/>
      <c r="D63" s="6" t="s">
        <v>157</v>
      </c>
      <c r="E63" s="6"/>
      <c r="F63" s="6"/>
    </row>
    <row r="64" spans="1:9" ht="15.75" x14ac:dyDescent="0.25">
      <c r="A64" s="6" t="s">
        <v>83</v>
      </c>
      <c r="B64" s="35">
        <v>1040</v>
      </c>
      <c r="C64" s="6"/>
      <c r="D64" s="6"/>
      <c r="E64" s="6"/>
      <c r="F64" s="6"/>
    </row>
    <row r="65" spans="1:6" ht="15.75" x14ac:dyDescent="0.25">
      <c r="A65" s="6" t="s">
        <v>87</v>
      </c>
      <c r="B65" s="35">
        <v>117885.05</v>
      </c>
      <c r="C65" s="6"/>
      <c r="D65" s="3" t="s">
        <v>58</v>
      </c>
      <c r="E65" s="6"/>
      <c r="F65" s="6"/>
    </row>
    <row r="66" spans="1:6" ht="15.75" x14ac:dyDescent="0.25">
      <c r="A66" s="6" t="s">
        <v>86</v>
      </c>
      <c r="B66" s="35">
        <v>10400</v>
      </c>
      <c r="C66" s="6"/>
      <c r="D66" s="6" t="s">
        <v>59</v>
      </c>
      <c r="E66" s="6" t="s">
        <v>119</v>
      </c>
      <c r="F66" s="6"/>
    </row>
    <row r="67" spans="1:6" ht="15.75" x14ac:dyDescent="0.25">
      <c r="A67" s="6" t="s">
        <v>120</v>
      </c>
      <c r="B67" s="35">
        <v>3025</v>
      </c>
      <c r="C67" s="6"/>
      <c r="D67" s="6" t="s">
        <v>155</v>
      </c>
      <c r="E67" s="6"/>
      <c r="F67" s="6"/>
    </row>
    <row r="68" spans="1:6" ht="15.75" x14ac:dyDescent="0.25">
      <c r="A68" s="6" t="s">
        <v>121</v>
      </c>
      <c r="B68" s="35">
        <v>263.3</v>
      </c>
      <c r="C68" s="7"/>
      <c r="D68" s="6" t="s">
        <v>156</v>
      </c>
      <c r="E68" s="6"/>
      <c r="F68" s="6"/>
    </row>
    <row r="69" spans="1:6" ht="15.75" x14ac:dyDescent="0.25">
      <c r="A69" s="4" t="s">
        <v>46</v>
      </c>
      <c r="B69" s="36">
        <f>SUM(B54:B68)</f>
        <v>251198.34999999998</v>
      </c>
      <c r="C69" s="6"/>
      <c r="D69" s="6" t="s">
        <v>141</v>
      </c>
      <c r="E69" s="6"/>
      <c r="F69" s="6"/>
    </row>
    <row r="70" spans="1:6" ht="15.75" x14ac:dyDescent="0.25">
      <c r="A70" s="6" t="s">
        <v>47</v>
      </c>
      <c r="B70" s="35">
        <v>658335</v>
      </c>
      <c r="C70" s="6" t="s">
        <v>164</v>
      </c>
      <c r="D70" s="6" t="s">
        <v>56</v>
      </c>
      <c r="E70" s="6"/>
      <c r="F70" s="6"/>
    </row>
    <row r="71" spans="1:6" ht="15.75" x14ac:dyDescent="0.25">
      <c r="A71" s="4" t="s">
        <v>48</v>
      </c>
      <c r="B71" s="36">
        <f>SUM(B69:B70)</f>
        <v>909533.35</v>
      </c>
      <c r="C71" s="6"/>
      <c r="D71" s="6" t="s">
        <v>91</v>
      </c>
      <c r="E71" s="6"/>
      <c r="F71" s="6"/>
    </row>
    <row r="72" spans="1:6" ht="15.75" x14ac:dyDescent="0.25">
      <c r="A72" s="3"/>
      <c r="B72" s="33"/>
      <c r="C72" s="6"/>
      <c r="D72" s="6" t="s">
        <v>89</v>
      </c>
      <c r="E72" s="6"/>
      <c r="F72" s="6"/>
    </row>
    <row r="73" spans="1:6" ht="15.75" x14ac:dyDescent="0.25">
      <c r="A73" s="3" t="s">
        <v>49</v>
      </c>
      <c r="B73" s="33"/>
      <c r="C73" s="6"/>
      <c r="D73" s="6"/>
      <c r="E73" s="6"/>
      <c r="F73" s="6"/>
    </row>
    <row r="74" spans="1:6" ht="15.75" x14ac:dyDescent="0.25">
      <c r="A74" s="6" t="s">
        <v>162</v>
      </c>
      <c r="B74" s="35">
        <v>399361.86</v>
      </c>
      <c r="C74" s="6"/>
      <c r="D74" s="1" t="s">
        <v>167</v>
      </c>
      <c r="E74" s="6"/>
      <c r="F74" s="6"/>
    </row>
    <row r="75" spans="1:6" ht="15.75" x14ac:dyDescent="0.25">
      <c r="A75" s="6" t="s">
        <v>161</v>
      </c>
      <c r="B75" s="35">
        <v>124346.53</v>
      </c>
      <c r="C75" s="6"/>
      <c r="D75" s="6" t="s">
        <v>158</v>
      </c>
      <c r="E75" s="6"/>
      <c r="F75" s="6"/>
    </row>
    <row r="76" spans="1:6" ht="15.75" x14ac:dyDescent="0.25">
      <c r="A76" s="6" t="s">
        <v>96</v>
      </c>
      <c r="B76" s="34"/>
      <c r="C76" s="6"/>
      <c r="D76" s="6" t="s">
        <v>159</v>
      </c>
      <c r="E76" s="6"/>
      <c r="F76" s="6"/>
    </row>
    <row r="77" spans="1:6" ht="15.75" x14ac:dyDescent="0.25">
      <c r="A77" s="20" t="s">
        <v>140</v>
      </c>
      <c r="B77" s="35">
        <v>21537.17</v>
      </c>
      <c r="C77" s="6"/>
      <c r="D77" s="6" t="s">
        <v>102</v>
      </c>
      <c r="E77" s="6"/>
      <c r="F77" s="6"/>
    </row>
    <row r="78" spans="1:6" ht="15.75" x14ac:dyDescent="0.25">
      <c r="A78" s="6" t="s">
        <v>139</v>
      </c>
      <c r="B78" s="35">
        <v>3237.09</v>
      </c>
      <c r="C78" s="6"/>
      <c r="D78" s="6" t="s">
        <v>160</v>
      </c>
      <c r="E78" s="6"/>
      <c r="F78" s="6"/>
    </row>
    <row r="79" spans="1:6" ht="15" customHeight="1" x14ac:dyDescent="0.25">
      <c r="A79" s="6" t="s">
        <v>138</v>
      </c>
      <c r="B79" s="35">
        <v>2963.37</v>
      </c>
      <c r="C79" s="6"/>
      <c r="D79" s="6" t="s">
        <v>60</v>
      </c>
      <c r="E79" s="6"/>
      <c r="F79" s="6"/>
    </row>
    <row r="80" spans="1:6" ht="15" customHeight="1" x14ac:dyDescent="0.25">
      <c r="A80" s="6" t="s">
        <v>90</v>
      </c>
      <c r="B80" s="35">
        <v>3532.07</v>
      </c>
      <c r="C80" s="6"/>
      <c r="D80" s="6" t="s">
        <v>151</v>
      </c>
      <c r="E80" s="6"/>
      <c r="F80" s="6"/>
    </row>
    <row r="81" spans="1:7" ht="15.75" x14ac:dyDescent="0.25">
      <c r="A81" s="6" t="s">
        <v>154</v>
      </c>
      <c r="B81" s="35">
        <v>32349.47</v>
      </c>
      <c r="C81" s="6"/>
      <c r="D81" s="13" t="s">
        <v>136</v>
      </c>
      <c r="E81" s="6"/>
      <c r="F81" s="6"/>
    </row>
    <row r="82" spans="1:7" ht="15.75" x14ac:dyDescent="0.25">
      <c r="A82" s="6" t="s">
        <v>152</v>
      </c>
      <c r="B82" s="35">
        <v>199837.61</v>
      </c>
      <c r="C82" s="6"/>
      <c r="D82" s="6"/>
      <c r="E82" s="6"/>
      <c r="F82" s="6"/>
    </row>
    <row r="83" spans="1:7" ht="15.75" x14ac:dyDescent="0.25">
      <c r="A83" s="6" t="s">
        <v>153</v>
      </c>
      <c r="B83" s="35">
        <v>0</v>
      </c>
      <c r="C83" s="6"/>
      <c r="D83" s="6"/>
      <c r="E83" s="6"/>
      <c r="F83" s="6"/>
    </row>
    <row r="84" spans="1:7" ht="15" customHeight="1" x14ac:dyDescent="0.35">
      <c r="A84" s="6" t="s">
        <v>145</v>
      </c>
      <c r="B84" s="35">
        <v>3157.71</v>
      </c>
      <c r="C84" s="6"/>
      <c r="D84" s="6"/>
      <c r="F84" s="6"/>
      <c r="G84" s="2"/>
    </row>
    <row r="85" spans="1:7" ht="15.75" customHeight="1" x14ac:dyDescent="0.35">
      <c r="A85" s="4" t="s">
        <v>46</v>
      </c>
      <c r="B85" s="36">
        <f>SUM(B74:B84)</f>
        <v>790322.87999999989</v>
      </c>
      <c r="C85" s="6"/>
      <c r="D85" s="13"/>
      <c r="E85" s="6"/>
      <c r="F85" s="6"/>
      <c r="G85" s="2"/>
    </row>
    <row r="86" spans="1:7" ht="15.75" x14ac:dyDescent="0.25">
      <c r="A86" s="6"/>
      <c r="B86" s="32"/>
      <c r="C86" s="6"/>
      <c r="D86" s="6" t="s">
        <v>119</v>
      </c>
      <c r="E86" s="6"/>
      <c r="F86" s="6"/>
    </row>
    <row r="87" spans="1:7" ht="15.75" x14ac:dyDescent="0.25">
      <c r="A87" s="6"/>
      <c r="B87" s="33"/>
      <c r="C87" s="6"/>
      <c r="E87" s="6"/>
      <c r="F87" s="6"/>
    </row>
    <row r="88" spans="1:7" ht="15.75" x14ac:dyDescent="0.25">
      <c r="A88" s="4" t="s">
        <v>50</v>
      </c>
      <c r="B88" s="33"/>
      <c r="C88" s="6"/>
      <c r="E88" s="6"/>
      <c r="F88" s="6"/>
    </row>
    <row r="89" spans="1:7" ht="15.75" x14ac:dyDescent="0.25">
      <c r="A89" s="6" t="s">
        <v>51</v>
      </c>
      <c r="B89" s="36">
        <v>1635434.79</v>
      </c>
    </row>
    <row r="90" spans="1:7" ht="15.75" x14ac:dyDescent="0.25">
      <c r="A90" s="4"/>
      <c r="B90" s="29"/>
    </row>
    <row r="91" spans="1:7" ht="15.75" x14ac:dyDescent="0.25">
      <c r="A91" s="4" t="s">
        <v>52</v>
      </c>
      <c r="B91" s="36">
        <v>14022.5</v>
      </c>
    </row>
    <row r="92" spans="1:7" ht="15.75" x14ac:dyDescent="0.25">
      <c r="A92" s="4"/>
    </row>
    <row r="93" spans="1:7" ht="15.75" x14ac:dyDescent="0.25">
      <c r="A93" s="6"/>
    </row>
    <row r="94" spans="1:7" ht="15.75" x14ac:dyDescent="0.25">
      <c r="A94" s="6"/>
    </row>
    <row r="95" spans="1:7" ht="15.75" x14ac:dyDescent="0.25">
      <c r="A95" s="4"/>
    </row>
    <row r="96" spans="1:7" ht="15.75" x14ac:dyDescent="0.25">
      <c r="A96" s="4"/>
    </row>
    <row r="97" spans="1:1" ht="15.75" x14ac:dyDescent="0.25">
      <c r="A97" s="6"/>
    </row>
    <row r="98" spans="1:1" ht="15.75" x14ac:dyDescent="0.25">
      <c r="A98" s="6"/>
    </row>
    <row r="99" spans="1:1" ht="15.75" x14ac:dyDescent="0.25">
      <c r="A99" s="6"/>
    </row>
    <row r="100" spans="1:1" ht="15.75" x14ac:dyDescent="0.25">
      <c r="A100" s="6"/>
    </row>
    <row r="101" spans="1:1" ht="15.75" x14ac:dyDescent="0.25">
      <c r="A101" s="6"/>
    </row>
  </sheetData>
  <sortState xmlns:xlrd2="http://schemas.microsoft.com/office/spreadsheetml/2017/richdata2" ref="D65:D72">
    <sortCondition ref="D65"/>
  </sortState>
  <mergeCells count="3">
    <mergeCell ref="D48:D49"/>
    <mergeCell ref="G56:I58"/>
    <mergeCell ref="G50:I53"/>
  </mergeCells>
  <pageMargins left="0.25" right="0.25" top="0.25" bottom="0.25" header="0.3" footer="0.3"/>
  <pageSetup paperSize="5" scale="80" fitToWidth="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boone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boone</dc:creator>
  <cp:lastModifiedBy>Vickie Foster</cp:lastModifiedBy>
  <cp:lastPrinted>2026-02-19T19:54:28Z</cp:lastPrinted>
  <dcterms:created xsi:type="dcterms:W3CDTF">2013-01-17T22:38:41Z</dcterms:created>
  <dcterms:modified xsi:type="dcterms:W3CDTF">2026-02-23T20:45:53Z</dcterms:modified>
</cp:coreProperties>
</file>